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vanholland-my.sharepoint.com/personal/r_v_holland_e-arch_nl/Documents/Klanten/VZVZ/Deliverables/VZVZ en MedMij/"/>
    </mc:Choice>
  </mc:AlternateContent>
  <xr:revisionPtr revIDLastSave="11" documentId="13_ncr:1_{18B8D89A-80F3-4BDC-9F7F-4ACA4939E4A2}" xr6:coauthVersionLast="47" xr6:coauthVersionMax="47" xr10:uidLastSave="{CD7648E3-F4B0-4B82-9656-798425240245}"/>
  <bookViews>
    <workbookView xWindow="2890" yWindow="1900" windowWidth="31600" windowHeight="18160" xr2:uid="{00000000-000D-0000-FFFF-FFFF00000000}"/>
  </bookViews>
  <sheets>
    <sheet name="Interactietab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F23" i="1"/>
  <c r="F50" i="1"/>
  <c r="E50" i="1"/>
  <c r="F49" i="1"/>
  <c r="E49" i="1"/>
  <c r="F12" i="1"/>
  <c r="E12" i="1"/>
  <c r="F4" i="1"/>
  <c r="E4" i="1"/>
  <c r="F48" i="1"/>
  <c r="E48" i="1"/>
  <c r="F52" i="1"/>
  <c r="E52" i="1"/>
  <c r="F34" i="1"/>
  <c r="E34" i="1"/>
  <c r="F33" i="1"/>
  <c r="E33" i="1"/>
  <c r="F11" i="1"/>
  <c r="E11" i="1"/>
  <c r="F51" i="1"/>
  <c r="E51" i="1"/>
  <c r="F44" i="1"/>
  <c r="E44" i="1"/>
  <c r="F43" i="1"/>
  <c r="E43" i="1"/>
  <c r="F42" i="1"/>
  <c r="E42" i="1"/>
  <c r="F41" i="1"/>
  <c r="E41" i="1"/>
  <c r="F40" i="1"/>
  <c r="E40" i="1"/>
  <c r="F39" i="1"/>
  <c r="E39" i="1"/>
  <c r="F5" i="1"/>
  <c r="E5" i="1"/>
  <c r="F13" i="1"/>
  <c r="E13" i="1"/>
  <c r="F24" i="1"/>
  <c r="E24" i="1"/>
  <c r="F22" i="1"/>
  <c r="E22" i="1"/>
  <c r="F15" i="1"/>
  <c r="E15" i="1"/>
  <c r="F21" i="1"/>
  <c r="E21" i="1"/>
  <c r="F14" i="1"/>
  <c r="E14" i="1"/>
  <c r="F10" i="1"/>
  <c r="E10" i="1"/>
  <c r="F19" i="1"/>
  <c r="E19" i="1"/>
  <c r="F28" i="1"/>
  <c r="E28" i="1"/>
  <c r="F47" i="1"/>
  <c r="E47" i="1"/>
  <c r="F25" i="1"/>
  <c r="E25" i="1"/>
  <c r="F27" i="1"/>
  <c r="E27" i="1"/>
  <c r="F20" i="1"/>
  <c r="E20" i="1"/>
  <c r="F29" i="1"/>
  <c r="E29" i="1"/>
  <c r="F30" i="1"/>
  <c r="E30" i="1"/>
  <c r="F31" i="1"/>
  <c r="E31" i="1"/>
  <c r="F9" i="1"/>
  <c r="E9" i="1"/>
  <c r="F26" i="1"/>
  <c r="E26" i="1"/>
  <c r="F32" i="1"/>
  <c r="E32" i="1"/>
  <c r="F38" i="1"/>
  <c r="E38" i="1"/>
  <c r="F37" i="1"/>
  <c r="E37" i="1"/>
  <c r="F36" i="1"/>
  <c r="E36" i="1"/>
  <c r="F35" i="1"/>
  <c r="E35" i="1"/>
  <c r="F46" i="1"/>
  <c r="E46" i="1"/>
  <c r="F16" i="1"/>
  <c r="E16" i="1"/>
  <c r="F17" i="1"/>
  <c r="E17" i="1"/>
  <c r="F18" i="1"/>
  <c r="E18" i="1"/>
  <c r="F45" i="1"/>
  <c r="E45" i="1"/>
  <c r="F8" i="1"/>
  <c r="E8" i="1"/>
  <c r="F6" i="1"/>
  <c r="E6" i="1"/>
  <c r="F7" i="1"/>
  <c r="E7" i="1"/>
</calcChain>
</file>

<file path=xl/sharedStrings.xml><?xml version="1.0" encoding="utf-8"?>
<sst xmlns="http://schemas.openxmlformats.org/spreadsheetml/2006/main" count="376" uniqueCount="134">
  <si>
    <t>code</t>
  </si>
  <si>
    <t>interactie versie</t>
  </si>
  <si>
    <t>FHIR  versie</t>
  </si>
  <si>
    <t>update</t>
  </si>
  <si>
    <t>-</t>
  </si>
  <si>
    <t>STU3</t>
  </si>
  <si>
    <t>N.v.t.</t>
  </si>
  <si>
    <t>capabilities</t>
  </si>
  <si>
    <t>capabilities.OVS.FHIR.1</t>
  </si>
  <si>
    <t>Patient</t>
  </si>
  <si>
    <t>1.0</t>
  </si>
  <si>
    <t>Patient.SVS.FHIR.1</t>
  </si>
  <si>
    <t>48, 50</t>
  </si>
  <si>
    <t>Coverage</t>
  </si>
  <si>
    <t>Coverage.SVS.FHIR.1</t>
  </si>
  <si>
    <t>Consent</t>
  </si>
  <si>
    <t>Consent.SVS.FHIR.1</t>
  </si>
  <si>
    <t>Condition</t>
  </si>
  <si>
    <t>Condition.SVS.FHIR.1</t>
  </si>
  <si>
    <t>Procedure</t>
  </si>
  <si>
    <t>Procedure.SVS.FHIR.1</t>
  </si>
  <si>
    <t>Observation</t>
  </si>
  <si>
    <t>Observation.SVS.FHIR.1</t>
  </si>
  <si>
    <t>NutritionOrder</t>
  </si>
  <si>
    <t>NutritionOrder.SVS.FHIR.1</t>
  </si>
  <si>
    <t>Flag</t>
  </si>
  <si>
    <t>Flag.SVS.FHIR.1</t>
  </si>
  <si>
    <t>AllergyIntolerance</t>
  </si>
  <si>
    <t>AllergyIntolerance.SVS.FHIR.1</t>
  </si>
  <si>
    <t>MedicationStatement</t>
  </si>
  <si>
    <t>MedicationStatement.SVS.FHIR.1</t>
  </si>
  <si>
    <t>MedicationRequest</t>
  </si>
  <si>
    <t>MedicationRequest.SVS.FHIR.1</t>
  </si>
  <si>
    <t>MedicationDispense</t>
  </si>
  <si>
    <t>MedicationDispense.SVS.FHIR.1</t>
  </si>
  <si>
    <t>DeviceUseStatement</t>
  </si>
  <si>
    <t>DeviceUseStatement.SVS.FHIR.1</t>
  </si>
  <si>
    <t>Immunization</t>
  </si>
  <si>
    <t>Immunization.SVS.FHIR.1</t>
  </si>
  <si>
    <t>Encounter</t>
  </si>
  <si>
    <t>Encounter.SVS.FHIR.1</t>
  </si>
  <si>
    <t>ProcedureRequest</t>
  </si>
  <si>
    <t>ProcedureRequest.SVS.FHIR.1</t>
  </si>
  <si>
    <t>ImmunizationRecommendation</t>
  </si>
  <si>
    <t>ImmunizationRecommendation.SVS.FHIR.1</t>
  </si>
  <si>
    <t>DeviceRequest</t>
  </si>
  <si>
    <t>DeviceRequest.SVS.FHIR.1</t>
  </si>
  <si>
    <t>Appointment</t>
  </si>
  <si>
    <t>Appointment.SVS.FHIR.1</t>
  </si>
  <si>
    <t>CarePlan</t>
  </si>
  <si>
    <t>CarePlan.SVS.FHIR.1</t>
  </si>
  <si>
    <t>DiagnosticReport</t>
  </si>
  <si>
    <t>DiagnosticReport.SVS.FHIR.1</t>
  </si>
  <si>
    <t>CareTeam</t>
  </si>
  <si>
    <t>CareTeam.SVS.FHIR.1</t>
  </si>
  <si>
    <t>DocumentManifest</t>
  </si>
  <si>
    <t>DocumentManifest.SVS.FHIR.1</t>
  </si>
  <si>
    <t>DocumentReference</t>
  </si>
  <si>
    <t>DocumentReference.SVS.FHIR.1</t>
  </si>
  <si>
    <t>read</t>
  </si>
  <si>
    <t>Binary</t>
  </si>
  <si>
    <t>Binary.RVS.FHIR.1</t>
  </si>
  <si>
    <t>$is-allowed</t>
  </si>
  <si>
    <t>0.6</t>
  </si>
  <si>
    <t>is-allowed.OVS.FHIR.1</t>
  </si>
  <si>
    <t>Task</t>
  </si>
  <si>
    <t>Task.SVS.FHIR.1</t>
  </si>
  <si>
    <t>create</t>
  </si>
  <si>
    <t>Observation.CVS.FHIR.1</t>
  </si>
  <si>
    <t>Task.UVS.FHIR.1</t>
  </si>
  <si>
    <t>QuestionnaireResponse</t>
  </si>
  <si>
    <t>QuestionnaireResponse.CVS.FHIR.1</t>
  </si>
  <si>
    <t>AORTA FHIR Interactie</t>
  </si>
  <si>
    <t>MedMij Gegevensdienst</t>
  </si>
  <si>
    <t>resourcetype</t>
  </si>
  <si>
    <t>Gebruik</t>
  </si>
  <si>
    <t>*</t>
  </si>
  <si>
    <t>48, 52</t>
  </si>
  <si>
    <t>AORTA FHIR Systeemrol</t>
  </si>
  <si>
    <t>AORTA HL7v3 compatibiliteit</t>
  </si>
  <si>
    <t>QUAF_IN990001NL01</t>
  </si>
  <si>
    <t>ZTZM_IN000004NL</t>
  </si>
  <si>
    <t>activate-tkid</t>
  </si>
  <si>
    <t>activate-tkid.OIS.AORTA.1</t>
  </si>
  <si>
    <t>$delete-dossier</t>
  </si>
  <si>
    <t>R4</t>
  </si>
  <si>
    <t>delete-dossier.OIS.FHIR.1</t>
  </si>
  <si>
    <t>2.0</t>
  </si>
  <si>
    <t>DocumentManifest.SIS.FHIR.1</t>
  </si>
  <si>
    <t>AuditEvent</t>
  </si>
  <si>
    <t>AuditEvent.SIS.FHIR.1</t>
  </si>
  <si>
    <t>Task.CIS.FHIR.1</t>
  </si>
  <si>
    <t>Task.RIS.FHIR.1</t>
  </si>
  <si>
    <t>notify-task</t>
  </si>
  <si>
    <t>notify-task.OIS.AORTA.1</t>
  </si>
  <si>
    <t>notify-task.OVS.AORTA.1</t>
  </si>
  <si>
    <t>search</t>
  </si>
  <si>
    <t>interactie-id (request)</t>
  </si>
  <si>
    <t>interactie-id (response)</t>
  </si>
  <si>
    <t>code (client)</t>
  </si>
  <si>
    <t>code (server)</t>
  </si>
  <si>
    <t>capabilities.OIS.FHIR.1</t>
  </si>
  <si>
    <t>Patient.SIS.FHIR.1</t>
  </si>
  <si>
    <t>Coverage.SIS.FHIR.1</t>
  </si>
  <si>
    <t>Consent.SIS.FHIR.1</t>
  </si>
  <si>
    <t>Condition.SIS.FHIR.1</t>
  </si>
  <si>
    <t>Procedure.SIS.FHIR.1</t>
  </si>
  <si>
    <t>Observation.SIS.FHIR.1</t>
  </si>
  <si>
    <t>NutritionOrder.SIS.FHIR.1</t>
  </si>
  <si>
    <t>Flag.SIS.FHIR.1</t>
  </si>
  <si>
    <t>AllergyIntolerance.SIS.FHIR.1</t>
  </si>
  <si>
    <t>MedicationStatement.SIS.FHIR.1</t>
  </si>
  <si>
    <t>MedicationRequest.SIS.FHIR.1</t>
  </si>
  <si>
    <t>MedicationDispense.SIS.FHIR.1</t>
  </si>
  <si>
    <t>DeviceUseStatement.SIS.FHIR.1</t>
  </si>
  <si>
    <t>Immunization.SIS.FHIR.1</t>
  </si>
  <si>
    <t>Encounter.SIS.FHIR.1</t>
  </si>
  <si>
    <t>ProcedureRequest.SIS.FHIR.1</t>
  </si>
  <si>
    <t>ImmunizationRecommendation.SIS.FHIR.1</t>
  </si>
  <si>
    <t>DeviceRequest.SIS.FHIR.1</t>
  </si>
  <si>
    <t>Appointment.SIS.FHIR.1</t>
  </si>
  <si>
    <t>CarePlan.SIS.FHIR.1</t>
  </si>
  <si>
    <t>DiagnosticReport.SIS.FHIR.1</t>
  </si>
  <si>
    <t>CareTeam.SIS.FHIR.1</t>
  </si>
  <si>
    <t>DocumentReference.SIS.FHIR.1</t>
  </si>
  <si>
    <t>Binary.RIS.FHIR.1</t>
  </si>
  <si>
    <t>Task.SIS.FHIR.1</t>
  </si>
  <si>
    <t>Observation.CIS.FHIR.1</t>
  </si>
  <si>
    <t>Task.UIS.FHIR.1</t>
  </si>
  <si>
    <t>QuestionnaireResponse.CIS.FHIR.1</t>
  </si>
  <si>
    <t>Task.CVS.FHIR.1</t>
  </si>
  <si>
    <t>Task.RVS.FHIR.1</t>
  </si>
  <si>
    <t>DocumentReference.RIS.FHIR.1</t>
  </si>
  <si>
    <t>DocumentReference.RVS.FHIR.1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</si>
</sst>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quotePrefix="1" applyBorder="1" applyAlignment="1">
      <alignment vertical="center" wrapText="1"/>
    </xf>
    <xf numFmtId="0" fontId="0" fillId="0" borderId="0" xfId="0" quotePrefix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5"/>
  <sheetViews>
    <sheetView showGridLines="0"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18" sqref="C18"/>
    </sheetView>
  </sheetViews>
  <sheetFormatPr defaultColWidth="9.1796875" defaultRowHeight="14.5" x14ac:dyDescent="0.35"/>
  <cols>
    <col min="1" max="1" width="1.7265625" style="2" customWidth="1"/>
    <col min="2" max="2" width="15.1796875" style="2" bestFit="1" customWidth="1"/>
    <col min="3" max="3" width="29.7265625" style="2" bestFit="1" customWidth="1"/>
    <col min="4" max="4" width="9.7265625" style="2" customWidth="1"/>
    <col min="5" max="5" width="47.1796875" style="2" bestFit="1" customWidth="1"/>
    <col min="6" max="6" width="48.453125" style="2" bestFit="1" customWidth="1"/>
    <col min="7" max="7" width="7.453125" style="2" customWidth="1"/>
    <col min="8" max="9" width="40.7265625" style="1" customWidth="1"/>
    <col min="10" max="10" width="20" style="1" bestFit="1" customWidth="1"/>
    <col min="11" max="11" width="15.54296875" style="4" bestFit="1" customWidth="1"/>
    <col min="12" max="16384" width="9.1796875" style="2"/>
  </cols>
  <sheetData>
    <row r="1" spans="2:11" ht="8.15" customHeight="1" x14ac:dyDescent="0.35"/>
    <row r="2" spans="2:11" s="3" customFormat="1" ht="15" customHeight="1" x14ac:dyDescent="0.35">
      <c r="B2" s="15" t="s">
        <v>72</v>
      </c>
      <c r="C2" s="16"/>
      <c r="D2" s="16"/>
      <c r="E2" s="16"/>
      <c r="F2" s="16"/>
      <c r="G2" s="17"/>
      <c r="H2" s="18" t="s">
        <v>78</v>
      </c>
      <c r="I2" s="19"/>
      <c r="J2" s="14" t="s">
        <v>79</v>
      </c>
      <c r="K2" s="13" t="s">
        <v>75</v>
      </c>
    </row>
    <row r="3" spans="2:11" s="3" customFormat="1" ht="29" x14ac:dyDescent="0.35">
      <c r="B3" s="5" t="s">
        <v>0</v>
      </c>
      <c r="C3" s="5" t="s">
        <v>74</v>
      </c>
      <c r="D3" s="13" t="s">
        <v>1</v>
      </c>
      <c r="E3" s="5" t="s">
        <v>97</v>
      </c>
      <c r="F3" s="5" t="s">
        <v>98</v>
      </c>
      <c r="G3" s="13" t="s">
        <v>2</v>
      </c>
      <c r="H3" s="6" t="s">
        <v>99</v>
      </c>
      <c r="I3" s="6" t="s">
        <v>100</v>
      </c>
      <c r="J3" s="6" t="s">
        <v>97</v>
      </c>
      <c r="K3" s="13" t="s">
        <v>73</v>
      </c>
    </row>
    <row r="4" spans="2:11" ht="15" customHeight="1" x14ac:dyDescent="0.35">
      <c r="B4" s="7" t="s">
        <v>84</v>
      </c>
      <c r="C4" s="8" t="s">
        <v>4</v>
      </c>
      <c r="D4" s="7" t="s">
        <v>87</v>
      </c>
      <c r="E4" s="7" t="str">
        <f>IF($C4&lt;&gt;"-",$B4&amp;":"&amp;$C4&amp;":"&amp;$D4&amp;":request",$B4&amp;":"&amp;$D4&amp;":request")</f>
        <v>$delete-dossier:2.0:request</v>
      </c>
      <c r="F4" s="7" t="str">
        <f>IF($C4&lt;&gt;"-",$B4&amp;":"&amp;$C4&amp;":"&amp;$D4&amp;":response",$B4&amp;":"&amp;$D4&amp;":response")</f>
        <v>$delete-dossier:2.0:response</v>
      </c>
      <c r="G4" s="7" t="s">
        <v>85</v>
      </c>
      <c r="H4" s="9" t="s">
        <v>86</v>
      </c>
      <c r="I4" s="12" t="s">
        <v>4</v>
      </c>
      <c r="J4" s="12" t="s">
        <v>4</v>
      </c>
      <c r="K4" s="10" t="s">
        <v>4</v>
      </c>
    </row>
    <row r="5" spans="2:11" ht="15" customHeight="1" x14ac:dyDescent="0.35">
      <c r="B5" s="7" t="s">
        <v>62</v>
      </c>
      <c r="C5" s="7" t="s">
        <v>4</v>
      </c>
      <c r="D5" s="7" t="s">
        <v>63</v>
      </c>
      <c r="E5" s="7" t="str">
        <f>IF($C5&lt;&gt;"-",$B5&amp;":"&amp;$C5&amp;":"&amp;$D5&amp;":request",$B5&amp;":"&amp;$D5&amp;":request")</f>
        <v>$is-allowed:0.6:request</v>
      </c>
      <c r="F5" s="7" t="str">
        <f>IF($C5&lt;&gt;"-",$B5&amp;":"&amp;$C5&amp;":"&amp;$D5&amp;":response",$B5&amp;":"&amp;$D5&amp;":response")</f>
        <v>$is-allowed:0.6:response</v>
      </c>
      <c r="G5" s="7" t="s">
        <v>5</v>
      </c>
      <c r="H5" s="12" t="s">
        <v>4</v>
      </c>
      <c r="I5" s="9" t="s">
        <v>64</v>
      </c>
      <c r="J5" s="12" t="s">
        <v>4</v>
      </c>
      <c r="K5" s="11" t="s">
        <v>76</v>
      </c>
    </row>
    <row r="6" spans="2:11" ht="15" customHeight="1" x14ac:dyDescent="0.35">
      <c r="B6" s="7" t="s">
        <v>82</v>
      </c>
      <c r="C6" s="8" t="s">
        <v>4</v>
      </c>
      <c r="D6" s="7" t="s">
        <v>10</v>
      </c>
      <c r="E6" s="7" t="str">
        <f>IF($C6&lt;&gt;"-",$B6&amp;":"&amp;$C6&amp;":"&amp;$D6&amp;":request",$B6&amp;":"&amp;$D6&amp;":request")</f>
        <v>activate-tkid:1.0:request</v>
      </c>
      <c r="F6" s="7" t="str">
        <f>IF($C6&lt;&gt;"-",$B6&amp;":"&amp;$C6&amp;":"&amp;$D6&amp;":response",$B6&amp;":"&amp;$D6&amp;":response")</f>
        <v>activate-tkid:1.0:response</v>
      </c>
      <c r="G6" s="9" t="s">
        <v>4</v>
      </c>
      <c r="H6" s="9" t="s">
        <v>83</v>
      </c>
      <c r="I6" s="12" t="s">
        <v>4</v>
      </c>
      <c r="J6" s="12" t="s">
        <v>6</v>
      </c>
      <c r="K6" s="10" t="s">
        <v>4</v>
      </c>
    </row>
    <row r="7" spans="2:11" x14ac:dyDescent="0.35">
      <c r="B7" s="7" t="s">
        <v>7</v>
      </c>
      <c r="C7" s="8" t="s">
        <v>4</v>
      </c>
      <c r="D7" s="7" t="s">
        <v>10</v>
      </c>
      <c r="E7" s="7" t="str">
        <f>IF($C7&lt;&gt;"-",$B7&amp;":"&amp;$C7&amp;":"&amp;$D7&amp;":request",$B7&amp;":"&amp;$D7&amp;":request")</f>
        <v>capabilities:1.0:request</v>
      </c>
      <c r="F7" s="7" t="str">
        <f>IF($C7&lt;&gt;"-",$B7&amp;":"&amp;$C7&amp;":"&amp;$D7&amp;":response",$B7&amp;":"&amp;$D7&amp;":response")</f>
        <v>capabilities:1.0:response</v>
      </c>
      <c r="G7" s="7" t="s">
        <v>5</v>
      </c>
      <c r="H7" s="9" t="s">
        <v>101</v>
      </c>
      <c r="I7" s="9" t="s">
        <v>8</v>
      </c>
      <c r="J7" s="12" t="s">
        <v>6</v>
      </c>
      <c r="K7" s="10" t="s">
        <v>4</v>
      </c>
    </row>
    <row r="8" spans="2:11" x14ac:dyDescent="0.35">
      <c r="B8" s="7" t="s">
        <v>93</v>
      </c>
      <c r="C8" s="8" t="s">
        <v>4</v>
      </c>
      <c r="D8" s="7" t="s">
        <v>10</v>
      </c>
      <c r="E8" s="7" t="str">
        <f>IF($C8&lt;&gt;"-",$B8&amp;":"&amp;$C8&amp;":"&amp;$D8&amp;":request",$B8&amp;":"&amp;$D8&amp;":request")</f>
        <v>notify-task:1.0:request</v>
      </c>
      <c r="F8" s="7" t="str">
        <f>IF($C8&lt;&gt;"-",$B8&amp;":"&amp;$C8&amp;":"&amp;$D8&amp;":response",$B8&amp;":"&amp;$D8&amp;":response")</f>
        <v>notify-task:1.0:response</v>
      </c>
      <c r="G8" s="9" t="s">
        <v>4</v>
      </c>
      <c r="H8" s="9" t="s">
        <v>94</v>
      </c>
      <c r="I8" s="9" t="s">
        <v>95</v>
      </c>
      <c r="J8" s="12" t="s">
        <v>6</v>
      </c>
      <c r="K8" s="10" t="s">
        <v>4</v>
      </c>
    </row>
    <row r="9" spans="2:11" x14ac:dyDescent="0.35">
      <c r="B9" s="7" t="s">
        <v>96</v>
      </c>
      <c r="C9" s="7" t="s">
        <v>27</v>
      </c>
      <c r="D9" s="7" t="s">
        <v>10</v>
      </c>
      <c r="E9" s="7" t="str">
        <f>IF($C9&lt;&gt;"-",$B9&amp;":"&amp;$C9&amp;":"&amp;$D9&amp;":request",$B9&amp;":"&amp;$D9&amp;":request")</f>
        <v>search:AllergyIntolerance:1.0:request</v>
      </c>
      <c r="F9" s="7" t="str">
        <f>IF($C9&lt;&gt;"-",$B9&amp;":"&amp;$C9&amp;":"&amp;$D9&amp;":response",$B9&amp;":"&amp;$D9&amp;":response")</f>
        <v>search:AllergyIntolerance:1.0:response</v>
      </c>
      <c r="G9" s="7" t="s">
        <v>5</v>
      </c>
      <c r="H9" s="9" t="s">
        <v>110</v>
      </c>
      <c r="I9" s="9" t="s">
        <v>28</v>
      </c>
      <c r="J9" s="12" t="s">
        <v>4</v>
      </c>
      <c r="K9" s="11">
        <v>48</v>
      </c>
    </row>
    <row r="10" spans="2:11" x14ac:dyDescent="0.35">
      <c r="B10" s="7" t="s">
        <v>96</v>
      </c>
      <c r="C10" s="7" t="s">
        <v>47</v>
      </c>
      <c r="D10" s="7" t="s">
        <v>10</v>
      </c>
      <c r="E10" s="7" t="str">
        <f>IF($C10&lt;&gt;"-",$B10&amp;":"&amp;$C10&amp;":"&amp;$D10&amp;":request",$B10&amp;":"&amp;$D10&amp;":request")</f>
        <v>search:Appointment:1.0:request</v>
      </c>
      <c r="F10" s="7" t="str">
        <f>IF($C10&lt;&gt;"-",$B10&amp;":"&amp;$C10&amp;":"&amp;$D10&amp;":response",$B10&amp;":"&amp;$D10&amp;":response")</f>
        <v>search:Appointment:1.0:response</v>
      </c>
      <c r="G10" s="7" t="s">
        <v>5</v>
      </c>
      <c r="H10" s="9" t="s">
        <v>120</v>
      </c>
      <c r="I10" s="9" t="s">
        <v>48</v>
      </c>
      <c r="J10" s="12" t="s">
        <v>4</v>
      </c>
      <c r="K10" s="11">
        <v>48</v>
      </c>
    </row>
    <row r="11" spans="2:11" x14ac:dyDescent="0.35">
      <c r="B11" s="7" t="s">
        <v>96</v>
      </c>
      <c r="C11" s="7" t="s">
        <v>47</v>
      </c>
      <c r="D11" s="7" t="s">
        <v>10</v>
      </c>
      <c r="E11" s="7" t="str">
        <f>IF($C11&lt;&gt;"-",$B11&amp;":"&amp;$C11&amp;":"&amp;$D11&amp;":request",$B11&amp;":"&amp;$D11&amp;":request")</f>
        <v>search:Appointment:1.0:request</v>
      </c>
      <c r="F11" s="7" t="str">
        <f>IF($C11&lt;&gt;"-",$B11&amp;":"&amp;$C11&amp;":"&amp;$D11&amp;":response",$B11&amp;":"&amp;$D11&amp;":response")</f>
        <v>search:Appointment:1.0:response</v>
      </c>
      <c r="G11" s="7" t="s">
        <v>5</v>
      </c>
      <c r="H11" s="9" t="s">
        <v>120</v>
      </c>
      <c r="I11" s="9" t="s">
        <v>48</v>
      </c>
      <c r="J11" s="9" t="s">
        <v>80</v>
      </c>
      <c r="K11" s="11">
        <v>47</v>
      </c>
    </row>
    <row r="12" spans="2:11" x14ac:dyDescent="0.35">
      <c r="B12" s="7" t="s">
        <v>96</v>
      </c>
      <c r="C12" s="7" t="s">
        <v>89</v>
      </c>
      <c r="D12" s="7" t="s">
        <v>87</v>
      </c>
      <c r="E12" s="7" t="str">
        <f>IF($C12&lt;&gt;"-",$B12&amp;":"&amp;$C12&amp;":"&amp;$D12&amp;":request",$B12&amp;":"&amp;$D12&amp;":request")</f>
        <v>search:AuditEvent:2.0:request</v>
      </c>
      <c r="F12" s="7" t="str">
        <f>IF($C12&lt;&gt;"-",$B12&amp;":"&amp;$C12&amp;":"&amp;$D12&amp;":response",$B12&amp;":"&amp;$D12&amp;":response")</f>
        <v>search:AuditEvent:2.0:response</v>
      </c>
      <c r="G12" s="7" t="s">
        <v>85</v>
      </c>
      <c r="H12" s="9" t="s">
        <v>90</v>
      </c>
      <c r="I12" s="12" t="s">
        <v>4</v>
      </c>
      <c r="J12" s="12" t="s">
        <v>4</v>
      </c>
      <c r="K12" s="10" t="s">
        <v>4</v>
      </c>
    </row>
    <row r="13" spans="2:11" x14ac:dyDescent="0.35">
      <c r="B13" s="7" t="s">
        <v>59</v>
      </c>
      <c r="C13" s="7" t="s">
        <v>60</v>
      </c>
      <c r="D13" s="7" t="s">
        <v>10</v>
      </c>
      <c r="E13" s="7" t="str">
        <f>IF($C13&lt;&gt;"-",$B13&amp;":"&amp;$C13&amp;":"&amp;$D13&amp;":request",$B13&amp;":"&amp;$D13&amp;":request")</f>
        <v>read:Binary:1.0:request</v>
      </c>
      <c r="F13" s="7" t="str">
        <f>IF($C13&lt;&gt;"-",$B13&amp;":"&amp;$C13&amp;":"&amp;$D13&amp;":response",$B13&amp;":"&amp;$D13&amp;":response")</f>
        <v>read:Binary:1.0:response</v>
      </c>
      <c r="G13" s="7" t="s">
        <v>5</v>
      </c>
      <c r="H13" s="9" t="s">
        <v>125</v>
      </c>
      <c r="I13" s="9" t="s">
        <v>61</v>
      </c>
      <c r="J13" s="12" t="s">
        <v>4</v>
      </c>
      <c r="K13" s="11">
        <v>51</v>
      </c>
    </row>
    <row r="14" spans="2:11" x14ac:dyDescent="0.35">
      <c r="B14" s="7" t="s">
        <v>96</v>
      </c>
      <c r="C14" s="7" t="s">
        <v>49</v>
      </c>
      <c r="D14" s="7" t="s">
        <v>10</v>
      </c>
      <c r="E14" s="7" t="str">
        <f>IF($C14&lt;&gt;"-",$B14&amp;":"&amp;$C14&amp;":"&amp;$D14&amp;":request",$B14&amp;":"&amp;$D14&amp;":request")</f>
        <v>search:CarePlan:1.0:request</v>
      </c>
      <c r="F14" s="7" t="str">
        <f>IF($C14&lt;&gt;"-",$B14&amp;":"&amp;$C14&amp;":"&amp;$D14&amp;":response",$B14&amp;":"&amp;$D14&amp;":response")</f>
        <v>search:CarePlan:1.0:response</v>
      </c>
      <c r="G14" s="7" t="s">
        <v>5</v>
      </c>
      <c r="H14" s="9" t="s">
        <v>121</v>
      </c>
      <c r="I14" s="9" t="s">
        <v>50</v>
      </c>
      <c r="J14" s="12" t="s">
        <v>4</v>
      </c>
      <c r="K14" s="11">
        <v>50</v>
      </c>
    </row>
    <row r="15" spans="2:11" x14ac:dyDescent="0.35">
      <c r="B15" s="7" t="s">
        <v>96</v>
      </c>
      <c r="C15" s="7" t="s">
        <v>53</v>
      </c>
      <c r="D15" s="7" t="s">
        <v>10</v>
      </c>
      <c r="E15" s="7" t="str">
        <f>IF($C15&lt;&gt;"-",$B15&amp;":"&amp;$C15&amp;":"&amp;$D15&amp;":request",$B15&amp;":"&amp;$D15&amp;":request")</f>
        <v>search:CareTeam:1.0:request</v>
      </c>
      <c r="F15" s="7" t="str">
        <f>IF($C15&lt;&gt;"-",$B15&amp;":"&amp;$C15&amp;":"&amp;$D15&amp;":response",$B15&amp;":"&amp;$D15&amp;":response")</f>
        <v>search:CareTeam:1.0:response</v>
      </c>
      <c r="G15" s="7" t="s">
        <v>5</v>
      </c>
      <c r="H15" s="9" t="s">
        <v>123</v>
      </c>
      <c r="I15" s="9" t="s">
        <v>54</v>
      </c>
      <c r="J15" s="12" t="s">
        <v>4</v>
      </c>
      <c r="K15" s="11">
        <v>50</v>
      </c>
    </row>
    <row r="16" spans="2:11" x14ac:dyDescent="0.35">
      <c r="B16" s="7" t="s">
        <v>96</v>
      </c>
      <c r="C16" s="7" t="s">
        <v>17</v>
      </c>
      <c r="D16" s="7" t="s">
        <v>10</v>
      </c>
      <c r="E16" s="7" t="str">
        <f>IF($C16&lt;&gt;"-",$B16&amp;":"&amp;$C16&amp;":"&amp;$D16&amp;":request",$B16&amp;":"&amp;$D16&amp;":request")</f>
        <v>search:Condition:1.0:request</v>
      </c>
      <c r="F16" s="7" t="str">
        <f>IF($C16&lt;&gt;"-",$B16&amp;":"&amp;$C16&amp;":"&amp;$D16&amp;":response",$B16&amp;":"&amp;$D16&amp;":response")</f>
        <v>search:Condition:1.0:response</v>
      </c>
      <c r="G16" s="7" t="s">
        <v>5</v>
      </c>
      <c r="H16" s="9" t="s">
        <v>105</v>
      </c>
      <c r="I16" s="9" t="s">
        <v>18</v>
      </c>
      <c r="J16" s="12" t="s">
        <v>4</v>
      </c>
      <c r="K16" s="11" t="s">
        <v>12</v>
      </c>
    </row>
    <row r="17" spans="2:11" x14ac:dyDescent="0.35">
      <c r="B17" s="7" t="s">
        <v>96</v>
      </c>
      <c r="C17" s="7" t="s">
        <v>15</v>
      </c>
      <c r="D17" s="7" t="s">
        <v>10</v>
      </c>
      <c r="E17" s="7" t="str">
        <f>IF($C17&lt;&gt;"-",$B17&amp;":"&amp;$C17&amp;":"&amp;$D17&amp;":request",$B17&amp;":"&amp;$D17&amp;":request")</f>
        <v>search:Consent:1.0:request</v>
      </c>
      <c r="F17" s="7" t="str">
        <f>IF($C17&lt;&gt;"-",$B17&amp;":"&amp;$C17&amp;":"&amp;$D17&amp;":response",$B17&amp;":"&amp;$D17&amp;":response")</f>
        <v>search:Consent:1.0:response</v>
      </c>
      <c r="G17" s="7" t="s">
        <v>5</v>
      </c>
      <c r="H17" s="9" t="s">
        <v>104</v>
      </c>
      <c r="I17" s="9" t="s">
        <v>16</v>
      </c>
      <c r="J17" s="12" t="s">
        <v>4</v>
      </c>
      <c r="K17" s="11" t="s">
        <v>12</v>
      </c>
    </row>
    <row r="18" spans="2:11" x14ac:dyDescent="0.35">
      <c r="B18" s="7" t="s">
        <v>96</v>
      </c>
      <c r="C18" s="7" t="s">
        <v>13</v>
      </c>
      <c r="D18" s="7" t="s">
        <v>10</v>
      </c>
      <c r="E18" s="7" t="str">
        <f>IF($C18&lt;&gt;"-",$B18&amp;":"&amp;$C18&amp;":"&amp;$D18&amp;":request",$B18&amp;":"&amp;$D18&amp;":request")</f>
        <v>search:Coverage:1.0:request</v>
      </c>
      <c r="F18" s="7" t="str">
        <f>IF($C18&lt;&gt;"-",$B18&amp;":"&amp;$C18&amp;":"&amp;$D18&amp;":response",$B18&amp;":"&amp;$D18&amp;":response")</f>
        <v>search:Coverage:1.0:response</v>
      </c>
      <c r="G18" s="7" t="s">
        <v>5</v>
      </c>
      <c r="H18" s="9" t="s">
        <v>103</v>
      </c>
      <c r="I18" s="9" t="s">
        <v>14</v>
      </c>
      <c r="J18" s="12" t="s">
        <v>4</v>
      </c>
      <c r="K18" s="11" t="s">
        <v>12</v>
      </c>
    </row>
    <row r="19" spans="2:11" x14ac:dyDescent="0.35">
      <c r="B19" s="7" t="s">
        <v>96</v>
      </c>
      <c r="C19" s="7" t="s">
        <v>45</v>
      </c>
      <c r="D19" s="7" t="s">
        <v>10</v>
      </c>
      <c r="E19" s="7" t="str">
        <f>IF($C19&lt;&gt;"-",$B19&amp;":"&amp;$C19&amp;":"&amp;$D19&amp;":request",$B19&amp;":"&amp;$D19&amp;":request")</f>
        <v>search:DeviceRequest:1.0:request</v>
      </c>
      <c r="F19" s="7" t="str">
        <f>IF($C19&lt;&gt;"-",$B19&amp;":"&amp;$C19&amp;":"&amp;$D19&amp;":response",$B19&amp;":"&amp;$D19&amp;":response")</f>
        <v>search:DeviceRequest:1.0:response</v>
      </c>
      <c r="G19" s="7" t="s">
        <v>5</v>
      </c>
      <c r="H19" s="9" t="s">
        <v>119</v>
      </c>
      <c r="I19" s="9" t="s">
        <v>46</v>
      </c>
      <c r="J19" s="12" t="s">
        <v>4</v>
      </c>
      <c r="K19" s="11">
        <v>48</v>
      </c>
    </row>
    <row r="20" spans="2:11" x14ac:dyDescent="0.35">
      <c r="B20" s="7" t="s">
        <v>96</v>
      </c>
      <c r="C20" s="7" t="s">
        <v>35</v>
      </c>
      <c r="D20" s="7" t="s">
        <v>10</v>
      </c>
      <c r="E20" s="7" t="str">
        <f>IF($C20&lt;&gt;"-",$B20&amp;":"&amp;$C20&amp;":"&amp;$D20&amp;":request",$B20&amp;":"&amp;$D20&amp;":request")</f>
        <v>search:DeviceUseStatement:1.0:request</v>
      </c>
      <c r="F20" s="7" t="str">
        <f>IF($C20&lt;&gt;"-",$B20&amp;":"&amp;$C20&amp;":"&amp;$D20&amp;":response",$B20&amp;":"&amp;$D20&amp;":response")</f>
        <v>search:DeviceUseStatement:1.0:response</v>
      </c>
      <c r="G20" s="7" t="s">
        <v>5</v>
      </c>
      <c r="H20" s="9" t="s">
        <v>114</v>
      </c>
      <c r="I20" s="9" t="s">
        <v>36</v>
      </c>
      <c r="J20" s="12" t="s">
        <v>4</v>
      </c>
      <c r="K20" s="11">
        <v>48</v>
      </c>
    </row>
    <row r="21" spans="2:11" x14ac:dyDescent="0.35">
      <c r="B21" s="7" t="s">
        <v>96</v>
      </c>
      <c r="C21" s="7" t="s">
        <v>51</v>
      </c>
      <c r="D21" s="7" t="s">
        <v>10</v>
      </c>
      <c r="E21" s="7" t="str">
        <f>IF($C21&lt;&gt;"-",$B21&amp;":"&amp;$C21&amp;":"&amp;$D21&amp;":request",$B21&amp;":"&amp;$D21&amp;":request")</f>
        <v>search:DiagnosticReport:1.0:request</v>
      </c>
      <c r="F21" s="7" t="str">
        <f>IF($C21&lt;&gt;"-",$B21&amp;":"&amp;$C21&amp;":"&amp;$D21&amp;":response",$B21&amp;":"&amp;$D21&amp;":response")</f>
        <v>search:DiagnosticReport:1.0:response</v>
      </c>
      <c r="G21" s="7" t="s">
        <v>5</v>
      </c>
      <c r="H21" s="9" t="s">
        <v>122</v>
      </c>
      <c r="I21" s="9" t="s">
        <v>52</v>
      </c>
      <c r="J21" s="12" t="s">
        <v>4</v>
      </c>
      <c r="K21" s="11">
        <v>50</v>
      </c>
    </row>
    <row r="22" spans="2:11" x14ac:dyDescent="0.35">
      <c r="B22" s="7" t="s">
        <v>96</v>
      </c>
      <c r="C22" s="7" t="s">
        <v>55</v>
      </c>
      <c r="D22" s="7" t="s">
        <v>10</v>
      </c>
      <c r="E22" s="7" t="str">
        <f>IF($C22&lt;&gt;"-",$B22&amp;":"&amp;$C22&amp;":"&amp;$D22&amp;":request",$B22&amp;":"&amp;$D22&amp;":request")</f>
        <v>search:DocumentManifest:1.0:request</v>
      </c>
      <c r="F22" s="7" t="str">
        <f>IF($C22&lt;&gt;"-",$B22&amp;":"&amp;$C22&amp;":"&amp;$D22&amp;":response",$B22&amp;":"&amp;$D22&amp;":response")</f>
        <v>search:DocumentManifest:1.0:response</v>
      </c>
      <c r="G22" s="7" t="s">
        <v>5</v>
      </c>
      <c r="H22" s="9" t="s">
        <v>88</v>
      </c>
      <c r="I22" s="9" t="s">
        <v>56</v>
      </c>
      <c r="J22" s="12" t="s">
        <v>4</v>
      </c>
      <c r="K22" s="11">
        <v>51</v>
      </c>
    </row>
    <row r="23" spans="2:11" x14ac:dyDescent="0.35">
      <c r="B23" s="7" t="s">
        <v>59</v>
      </c>
      <c r="C23" s="7" t="s">
        <v>57</v>
      </c>
      <c r="D23" s="7" t="s">
        <v>10</v>
      </c>
      <c r="E23" s="7" t="str">
        <f>IF($C23&lt;&gt;"-",$B23&amp;":"&amp;$C23&amp;":"&amp;$D23&amp;":request",$B23&amp;":"&amp;$D23&amp;":request")</f>
        <v>read:DocumentReference:1.0:request</v>
      </c>
      <c r="F23" s="7" t="str">
        <f>IF($C23&lt;&gt;"-",$B23&amp;":"&amp;$C23&amp;":"&amp;$D23&amp;":response",$B23&amp;":"&amp;$D23&amp;":response")</f>
        <v>read:DocumentReference:1.0:response</v>
      </c>
      <c r="G23" s="7" t="s">
        <v>5</v>
      </c>
      <c r="H23" s="9" t="s">
        <v>132</v>
      </c>
      <c r="I23" s="9" t="s">
        <v>133</v>
      </c>
      <c r="J23" s="9" t="s">
        <v>4</v>
      </c>
      <c r="K23" s="10" t="s">
        <v>4</v>
      </c>
    </row>
    <row r="24" spans="2:11" x14ac:dyDescent="0.35">
      <c r="B24" s="7" t="s">
        <v>96</v>
      </c>
      <c r="C24" s="7" t="s">
        <v>57</v>
      </c>
      <c r="D24" s="7" t="s">
        <v>10</v>
      </c>
      <c r="E24" s="7" t="str">
        <f>IF($C24&lt;&gt;"-",$B24&amp;":"&amp;$C24&amp;":"&amp;$D24&amp;":request",$B24&amp;":"&amp;$D24&amp;":request")</f>
        <v>search:DocumentReference:1.0:request</v>
      </c>
      <c r="F24" s="7" t="str">
        <f>IF($C24&lt;&gt;"-",$B24&amp;":"&amp;$C24&amp;":"&amp;$D24&amp;":response",$B24&amp;":"&amp;$D24&amp;":response")</f>
        <v>search:DocumentReference:1.0:response</v>
      </c>
      <c r="G24" s="7" t="s">
        <v>5</v>
      </c>
      <c r="H24" s="9" t="s">
        <v>124</v>
      </c>
      <c r="I24" s="9" t="s">
        <v>58</v>
      </c>
      <c r="J24" s="12" t="s">
        <v>4</v>
      </c>
      <c r="K24" s="11">
        <v>51</v>
      </c>
    </row>
    <row r="25" spans="2:11" x14ac:dyDescent="0.35">
      <c r="B25" s="7" t="s">
        <v>96</v>
      </c>
      <c r="C25" s="7" t="s">
        <v>39</v>
      </c>
      <c r="D25" s="7" t="s">
        <v>10</v>
      </c>
      <c r="E25" s="7" t="str">
        <f>IF($C25&lt;&gt;"-",$B25&amp;":"&amp;$C25&amp;":"&amp;$D25&amp;":request",$B25&amp;":"&amp;$D25&amp;":request")</f>
        <v>search:Encounter:1.0:request</v>
      </c>
      <c r="F25" s="7" t="str">
        <f>IF($C25&lt;&gt;"-",$B25&amp;":"&amp;$C25&amp;":"&amp;$D25&amp;":response",$B25&amp;":"&amp;$D25&amp;":response")</f>
        <v>search:Encounter:1.0:response</v>
      </c>
      <c r="G25" s="7" t="s">
        <v>5</v>
      </c>
      <c r="H25" s="9" t="s">
        <v>116</v>
      </c>
      <c r="I25" s="9" t="s">
        <v>40</v>
      </c>
      <c r="J25" s="12" t="s">
        <v>4</v>
      </c>
      <c r="K25" s="11">
        <v>48</v>
      </c>
    </row>
    <row r="26" spans="2:11" x14ac:dyDescent="0.35">
      <c r="B26" s="7" t="s">
        <v>96</v>
      </c>
      <c r="C26" s="7" t="s">
        <v>25</v>
      </c>
      <c r="D26" s="7" t="s">
        <v>10</v>
      </c>
      <c r="E26" s="7" t="str">
        <f>IF($C26&lt;&gt;"-",$B26&amp;":"&amp;$C26&amp;":"&amp;$D26&amp;":request",$B26&amp;":"&amp;$D26&amp;":request")</f>
        <v>search:Flag:1.0:request</v>
      </c>
      <c r="F26" s="7" t="str">
        <f>IF($C26&lt;&gt;"-",$B26&amp;":"&amp;$C26&amp;":"&amp;$D26&amp;":response",$B26&amp;":"&amp;$D26&amp;":response")</f>
        <v>search:Flag:1.0:response</v>
      </c>
      <c r="G26" s="7" t="s">
        <v>5</v>
      </c>
      <c r="H26" s="9" t="s">
        <v>109</v>
      </c>
      <c r="I26" s="9" t="s">
        <v>26</v>
      </c>
      <c r="J26" s="12" t="s">
        <v>4</v>
      </c>
      <c r="K26" s="11">
        <v>48</v>
      </c>
    </row>
    <row r="27" spans="2:11" x14ac:dyDescent="0.35">
      <c r="B27" s="7" t="s">
        <v>96</v>
      </c>
      <c r="C27" s="7" t="s">
        <v>37</v>
      </c>
      <c r="D27" s="7" t="s">
        <v>10</v>
      </c>
      <c r="E27" s="7" t="str">
        <f>IF($C27&lt;&gt;"-",$B27&amp;":"&amp;$C27&amp;":"&amp;$D27&amp;":request",$B27&amp;":"&amp;$D27&amp;":request")</f>
        <v>search:Immunization:1.0:request</v>
      </c>
      <c r="F27" s="7" t="str">
        <f>IF($C27&lt;&gt;"-",$B27&amp;":"&amp;$C27&amp;":"&amp;$D27&amp;":response",$B27&amp;":"&amp;$D27&amp;":response")</f>
        <v>search:Immunization:1.0:response</v>
      </c>
      <c r="G27" s="7" t="s">
        <v>5</v>
      </c>
      <c r="H27" s="9" t="s">
        <v>115</v>
      </c>
      <c r="I27" s="9" t="s">
        <v>38</v>
      </c>
      <c r="J27" s="12" t="s">
        <v>4</v>
      </c>
      <c r="K27" s="11">
        <v>48</v>
      </c>
    </row>
    <row r="28" spans="2:11" x14ac:dyDescent="0.35">
      <c r="B28" s="7" t="s">
        <v>96</v>
      </c>
      <c r="C28" s="7" t="s">
        <v>43</v>
      </c>
      <c r="D28" s="7" t="s">
        <v>10</v>
      </c>
      <c r="E28" s="7" t="str">
        <f>IF($C28&lt;&gt;"-",$B28&amp;":"&amp;$C28&amp;":"&amp;$D28&amp;":request",$B28&amp;":"&amp;$D28&amp;":request")</f>
        <v>search:ImmunizationRecommendation:1.0:request</v>
      </c>
      <c r="F28" s="7" t="str">
        <f>IF($C28&lt;&gt;"-",$B28&amp;":"&amp;$C28&amp;":"&amp;$D28&amp;":response",$B28&amp;":"&amp;$D28&amp;":response")</f>
        <v>search:ImmunizationRecommendation:1.0:response</v>
      </c>
      <c r="G28" s="7" t="s">
        <v>5</v>
      </c>
      <c r="H28" s="9" t="s">
        <v>118</v>
      </c>
      <c r="I28" s="9" t="s">
        <v>44</v>
      </c>
      <c r="J28" s="12" t="s">
        <v>4</v>
      </c>
      <c r="K28" s="11">
        <v>48</v>
      </c>
    </row>
    <row r="29" spans="2:11" x14ac:dyDescent="0.35">
      <c r="B29" s="7" t="s">
        <v>96</v>
      </c>
      <c r="C29" s="7" t="s">
        <v>33</v>
      </c>
      <c r="D29" s="7" t="s">
        <v>10</v>
      </c>
      <c r="E29" s="7" t="str">
        <f>IF($C29&lt;&gt;"-",$B29&amp;":"&amp;$C29&amp;":"&amp;$D29&amp;":request",$B29&amp;":"&amp;$D29&amp;":request")</f>
        <v>search:MedicationDispense:1.0:request</v>
      </c>
      <c r="F29" s="7" t="str">
        <f>IF($C29&lt;&gt;"-",$B29&amp;":"&amp;$C29&amp;":"&amp;$D29&amp;":response",$B29&amp;":"&amp;$D29&amp;":response")</f>
        <v>search:MedicationDispense:1.0:response</v>
      </c>
      <c r="G29" s="7" t="s">
        <v>5</v>
      </c>
      <c r="H29" s="9" t="s">
        <v>113</v>
      </c>
      <c r="I29" s="9" t="s">
        <v>34</v>
      </c>
      <c r="J29" s="12" t="s">
        <v>4</v>
      </c>
      <c r="K29" s="11">
        <v>48</v>
      </c>
    </row>
    <row r="30" spans="2:11" x14ac:dyDescent="0.35">
      <c r="B30" s="7" t="s">
        <v>96</v>
      </c>
      <c r="C30" s="7" t="s">
        <v>31</v>
      </c>
      <c r="D30" s="7" t="s">
        <v>10</v>
      </c>
      <c r="E30" s="7" t="str">
        <f>IF($C30&lt;&gt;"-",$B30&amp;":"&amp;$C30&amp;":"&amp;$D30&amp;":request",$B30&amp;":"&amp;$D30&amp;":request")</f>
        <v>search:MedicationRequest:1.0:request</v>
      </c>
      <c r="F30" s="7" t="str">
        <f>IF($C30&lt;&gt;"-",$B30&amp;":"&amp;$C30&amp;":"&amp;$D30&amp;":response",$B30&amp;":"&amp;$D30&amp;":response")</f>
        <v>search:MedicationRequest:1.0:response</v>
      </c>
      <c r="G30" s="7" t="s">
        <v>5</v>
      </c>
      <c r="H30" s="9" t="s">
        <v>112</v>
      </c>
      <c r="I30" s="9" t="s">
        <v>32</v>
      </c>
      <c r="J30" s="12" t="s">
        <v>4</v>
      </c>
      <c r="K30" s="11">
        <v>48</v>
      </c>
    </row>
    <row r="31" spans="2:11" x14ac:dyDescent="0.35">
      <c r="B31" s="7" t="s">
        <v>96</v>
      </c>
      <c r="C31" s="7" t="s">
        <v>29</v>
      </c>
      <c r="D31" s="7" t="s">
        <v>10</v>
      </c>
      <c r="E31" s="7" t="str">
        <f>IF($C31&lt;&gt;"-",$B31&amp;":"&amp;$C31&amp;":"&amp;$D31&amp;":request",$B31&amp;":"&amp;$D31&amp;":request")</f>
        <v>search:MedicationStatement:1.0:request</v>
      </c>
      <c r="F31" s="7" t="str">
        <f>IF($C31&lt;&gt;"-",$B31&amp;":"&amp;$C31&amp;":"&amp;$D31&amp;":response",$B31&amp;":"&amp;$D31&amp;":response")</f>
        <v>search:MedicationStatement:1.0:response</v>
      </c>
      <c r="G31" s="7" t="s">
        <v>5</v>
      </c>
      <c r="H31" s="9" t="s">
        <v>111</v>
      </c>
      <c r="I31" s="9" t="s">
        <v>30</v>
      </c>
      <c r="J31" s="12" t="s">
        <v>4</v>
      </c>
      <c r="K31" s="11">
        <v>48</v>
      </c>
    </row>
    <row r="32" spans="2:11" x14ac:dyDescent="0.35">
      <c r="B32" s="7" t="s">
        <v>96</v>
      </c>
      <c r="C32" s="7" t="s">
        <v>23</v>
      </c>
      <c r="D32" s="7" t="s">
        <v>10</v>
      </c>
      <c r="E32" s="7" t="str">
        <f>IF($C32&lt;&gt;"-",$B32&amp;":"&amp;$C32&amp;":"&amp;$D32&amp;":request",$B32&amp;":"&amp;$D32&amp;":request")</f>
        <v>search:NutritionOrder:1.0:request</v>
      </c>
      <c r="F32" s="7" t="str">
        <f>IF($C32&lt;&gt;"-",$B32&amp;":"&amp;$C32&amp;":"&amp;$D32&amp;":response",$B32&amp;":"&amp;$D32&amp;":response")</f>
        <v>search:NutritionOrder:1.0:response</v>
      </c>
      <c r="G32" s="7" t="s">
        <v>5</v>
      </c>
      <c r="H32" s="9" t="s">
        <v>108</v>
      </c>
      <c r="I32" s="9" t="s">
        <v>24</v>
      </c>
      <c r="J32" s="12" t="s">
        <v>4</v>
      </c>
      <c r="K32" s="11">
        <v>48</v>
      </c>
    </row>
    <row r="33" spans="2:11" x14ac:dyDescent="0.35">
      <c r="B33" s="7" t="s">
        <v>67</v>
      </c>
      <c r="C33" s="7" t="s">
        <v>21</v>
      </c>
      <c r="D33" s="7" t="s">
        <v>10</v>
      </c>
      <c r="E33" s="7" t="str">
        <f>IF($C33&lt;&gt;"-",$B33&amp;":"&amp;$C33&amp;":"&amp;$D33&amp;":request",$B33&amp;":"&amp;$D33&amp;":request")</f>
        <v>create:Observation:1.0:request</v>
      </c>
      <c r="F33" s="7" t="str">
        <f>IF($C33&lt;&gt;"-",$B33&amp;":"&amp;$C33&amp;":"&amp;$D33&amp;":response",$B33&amp;":"&amp;$D33&amp;":response")</f>
        <v>create:Observation:1.0:response</v>
      </c>
      <c r="G33" s="7" t="s">
        <v>5</v>
      </c>
      <c r="H33" s="9" t="s">
        <v>127</v>
      </c>
      <c r="I33" s="9" t="s">
        <v>68</v>
      </c>
      <c r="J33" s="9" t="s">
        <v>81</v>
      </c>
      <c r="K33" s="11">
        <v>53</v>
      </c>
    </row>
    <row r="34" spans="2:11" x14ac:dyDescent="0.35">
      <c r="B34" s="7" t="s">
        <v>67</v>
      </c>
      <c r="C34" s="7" t="s">
        <v>21</v>
      </c>
      <c r="D34" s="7" t="s">
        <v>10</v>
      </c>
      <c r="E34" s="7" t="str">
        <f>IF($C34&lt;&gt;"-",$B34&amp;":"&amp;$C34&amp;":"&amp;$D34&amp;":request",$B34&amp;":"&amp;$D34&amp;":request")</f>
        <v>create:Observation:1.0:request</v>
      </c>
      <c r="F34" s="7" t="str">
        <f>IF($C34&lt;&gt;"-",$B34&amp;":"&amp;$C34&amp;":"&amp;$D34&amp;":response",$B34&amp;":"&amp;$D34&amp;":response")</f>
        <v>create:Observation:1.0:response</v>
      </c>
      <c r="G34" s="7" t="s">
        <v>5</v>
      </c>
      <c r="H34" s="9" t="s">
        <v>127</v>
      </c>
      <c r="I34" s="9" t="s">
        <v>68</v>
      </c>
      <c r="J34" s="12" t="s">
        <v>4</v>
      </c>
      <c r="K34" s="11">
        <v>53</v>
      </c>
    </row>
    <row r="35" spans="2:11" x14ac:dyDescent="0.35">
      <c r="B35" s="7" t="s">
        <v>96</v>
      </c>
      <c r="C35" s="7" t="s">
        <v>21</v>
      </c>
      <c r="D35" s="7" t="s">
        <v>10</v>
      </c>
      <c r="E35" s="7" t="str">
        <f>IF($C35&lt;&gt;"-",$B35&amp;":"&amp;$C35&amp;":"&amp;$D35&amp;":request",$B35&amp;":"&amp;$D35&amp;":request")</f>
        <v>search:Observation:1.0:request</v>
      </c>
      <c r="F35" s="7" t="str">
        <f>IF($C35&lt;&gt;"-",$B35&amp;":"&amp;$C35&amp;":"&amp;$D35&amp;":response",$B35&amp;":"&amp;$D35&amp;":response")</f>
        <v>search:Observation:1.0:response</v>
      </c>
      <c r="G35" s="7" t="s">
        <v>5</v>
      </c>
      <c r="H35" s="9" t="s">
        <v>107</v>
      </c>
      <c r="I35" s="9" t="s">
        <v>22</v>
      </c>
      <c r="J35" s="12" t="s">
        <v>4</v>
      </c>
      <c r="K35" s="11" t="s">
        <v>12</v>
      </c>
    </row>
    <row r="36" spans="2:11" x14ac:dyDescent="0.35">
      <c r="B36" s="7" t="s">
        <v>96</v>
      </c>
      <c r="C36" s="7" t="s">
        <v>21</v>
      </c>
      <c r="D36" s="7" t="s">
        <v>10</v>
      </c>
      <c r="E36" s="7" t="str">
        <f>IF($C36&lt;&gt;"-",$B36&amp;":"&amp;$C36&amp;":"&amp;$D36&amp;":request",$B36&amp;":"&amp;$D36&amp;":request")</f>
        <v>search:Observation:1.0:request</v>
      </c>
      <c r="F36" s="7" t="str">
        <f>IF($C36&lt;&gt;"-",$B36&amp;":"&amp;$C36&amp;":"&amp;$D36&amp;":response",$B36&amp;":"&amp;$D36&amp;":response")</f>
        <v>search:Observation:1.0:response</v>
      </c>
      <c r="G36" s="7" t="s">
        <v>5</v>
      </c>
      <c r="H36" s="9" t="s">
        <v>107</v>
      </c>
      <c r="I36" s="9" t="s">
        <v>22</v>
      </c>
      <c r="J36" s="12" t="s">
        <v>4</v>
      </c>
      <c r="K36" s="11" t="s">
        <v>12</v>
      </c>
    </row>
    <row r="37" spans="2:11" x14ac:dyDescent="0.35">
      <c r="B37" s="7" t="s">
        <v>96</v>
      </c>
      <c r="C37" s="7" t="s">
        <v>21</v>
      </c>
      <c r="D37" s="7" t="s">
        <v>10</v>
      </c>
      <c r="E37" s="7" t="str">
        <f>IF($C37&lt;&gt;"-",$B37&amp;":"&amp;$C37&amp;":"&amp;$D37&amp;":request",$B37&amp;":"&amp;$D37&amp;":request")</f>
        <v>search:Observation:1.0:request</v>
      </c>
      <c r="F37" s="7" t="str">
        <f>IF($C37&lt;&gt;"-",$B37&amp;":"&amp;$C37&amp;":"&amp;$D37&amp;":response",$B37&amp;":"&amp;$D37&amp;":response")</f>
        <v>search:Observation:1.0:response</v>
      </c>
      <c r="G37" s="7" t="s">
        <v>5</v>
      </c>
      <c r="H37" s="9" t="s">
        <v>107</v>
      </c>
      <c r="I37" s="9" t="s">
        <v>22</v>
      </c>
      <c r="J37" s="12" t="s">
        <v>4</v>
      </c>
      <c r="K37" s="11">
        <v>48</v>
      </c>
    </row>
    <row r="38" spans="2:11" x14ac:dyDescent="0.35">
      <c r="B38" s="7" t="s">
        <v>96</v>
      </c>
      <c r="C38" s="7" t="s">
        <v>21</v>
      </c>
      <c r="D38" s="7" t="s">
        <v>10</v>
      </c>
      <c r="E38" s="7" t="str">
        <f>IF($C38&lt;&gt;"-",$B38&amp;":"&amp;$C38&amp;":"&amp;$D38&amp;":request",$B38&amp;":"&amp;$D38&amp;":request")</f>
        <v>search:Observation:1.0:request</v>
      </c>
      <c r="F38" s="7" t="str">
        <f>IF($C38&lt;&gt;"-",$B38&amp;":"&amp;$C38&amp;":"&amp;$D38&amp;":response",$B38&amp;":"&amp;$D38&amp;":response")</f>
        <v>search:Observation:1.0:response</v>
      </c>
      <c r="G38" s="7" t="s">
        <v>5</v>
      </c>
      <c r="H38" s="9" t="s">
        <v>107</v>
      </c>
      <c r="I38" s="9" t="s">
        <v>22</v>
      </c>
      <c r="J38" s="12" t="s">
        <v>4</v>
      </c>
      <c r="K38" s="11">
        <v>50</v>
      </c>
    </row>
    <row r="39" spans="2:11" x14ac:dyDescent="0.35">
      <c r="B39" s="7" t="s">
        <v>96</v>
      </c>
      <c r="C39" s="7" t="s">
        <v>21</v>
      </c>
      <c r="D39" s="7" t="s">
        <v>10</v>
      </c>
      <c r="E39" s="7" t="str">
        <f>IF($C39&lt;&gt;"-",$B39&amp;":"&amp;$C39&amp;":"&amp;$D39&amp;":request",$B39&amp;":"&amp;$D39&amp;":request")</f>
        <v>search:Observation:1.0:request</v>
      </c>
      <c r="F39" s="7" t="str">
        <f>IF($C39&lt;&gt;"-",$B39&amp;":"&amp;$C39&amp;":"&amp;$D39&amp;":response",$B39&amp;":"&amp;$D39&amp;":response")</f>
        <v>search:Observation:1.0:response</v>
      </c>
      <c r="G39" s="7" t="s">
        <v>5</v>
      </c>
      <c r="H39" s="9" t="s">
        <v>107</v>
      </c>
      <c r="I39" s="9" t="s">
        <v>22</v>
      </c>
      <c r="J39" s="12" t="s">
        <v>4</v>
      </c>
      <c r="K39" s="11">
        <v>52</v>
      </c>
    </row>
    <row r="40" spans="2:11" x14ac:dyDescent="0.35">
      <c r="B40" s="7" t="s">
        <v>96</v>
      </c>
      <c r="C40" s="7" t="s">
        <v>21</v>
      </c>
      <c r="D40" s="7" t="s">
        <v>10</v>
      </c>
      <c r="E40" s="7" t="str">
        <f>IF($C40&lt;&gt;"-",$B40&amp;":"&amp;$C40&amp;":"&amp;$D40&amp;":request",$B40&amp;":"&amp;$D40&amp;":request")</f>
        <v>search:Observation:1.0:request</v>
      </c>
      <c r="F40" s="7" t="str">
        <f>IF($C40&lt;&gt;"-",$B40&amp;":"&amp;$C40&amp;":"&amp;$D40&amp;":response",$B40&amp;":"&amp;$D40&amp;":response")</f>
        <v>search:Observation:1.0:response</v>
      </c>
      <c r="G40" s="7" t="s">
        <v>5</v>
      </c>
      <c r="H40" s="9" t="s">
        <v>107</v>
      </c>
      <c r="I40" s="9" t="s">
        <v>22</v>
      </c>
      <c r="J40" s="12" t="s">
        <v>4</v>
      </c>
      <c r="K40" s="11" t="s">
        <v>77</v>
      </c>
    </row>
    <row r="41" spans="2:11" x14ac:dyDescent="0.35">
      <c r="B41" s="7" t="s">
        <v>96</v>
      </c>
      <c r="C41" s="7" t="s">
        <v>21</v>
      </c>
      <c r="D41" s="7" t="s">
        <v>10</v>
      </c>
      <c r="E41" s="7" t="str">
        <f>IF($C41&lt;&gt;"-",$B41&amp;":"&amp;$C41&amp;":"&amp;$D41&amp;":request",$B41&amp;":"&amp;$D41&amp;":request")</f>
        <v>search:Observation:1.0:request</v>
      </c>
      <c r="F41" s="7" t="str">
        <f>IF($C41&lt;&gt;"-",$B41&amp;":"&amp;$C41&amp;":"&amp;$D41&amp;":response",$B41&amp;":"&amp;$D41&amp;":response")</f>
        <v>search:Observation:1.0:response</v>
      </c>
      <c r="G41" s="7" t="s">
        <v>5</v>
      </c>
      <c r="H41" s="9" t="s">
        <v>107</v>
      </c>
      <c r="I41" s="9" t="s">
        <v>22</v>
      </c>
      <c r="J41" s="12" t="s">
        <v>4</v>
      </c>
      <c r="K41" s="11">
        <v>50</v>
      </c>
    </row>
    <row r="42" spans="2:11" x14ac:dyDescent="0.35">
      <c r="B42" s="7" t="s">
        <v>96</v>
      </c>
      <c r="C42" s="7" t="s">
        <v>21</v>
      </c>
      <c r="D42" s="7" t="s">
        <v>10</v>
      </c>
      <c r="E42" s="7" t="str">
        <f>IF($C42&lt;&gt;"-",$B42&amp;":"&amp;$C42&amp;":"&amp;$D42&amp;":request",$B42&amp;":"&amp;$D42&amp;":request")</f>
        <v>search:Observation:1.0:request</v>
      </c>
      <c r="F42" s="7" t="str">
        <f>IF($C42&lt;&gt;"-",$B42&amp;":"&amp;$C42&amp;":"&amp;$D42&amp;":response",$B42&amp;":"&amp;$D42&amp;":response")</f>
        <v>search:Observation:1.0:response</v>
      </c>
      <c r="G42" s="7" t="s">
        <v>5</v>
      </c>
      <c r="H42" s="9" t="s">
        <v>107</v>
      </c>
      <c r="I42" s="9" t="s">
        <v>22</v>
      </c>
      <c r="J42" s="12" t="s">
        <v>4</v>
      </c>
      <c r="K42" s="11" t="s">
        <v>12</v>
      </c>
    </row>
    <row r="43" spans="2:11" x14ac:dyDescent="0.35">
      <c r="B43" s="7" t="s">
        <v>96</v>
      </c>
      <c r="C43" s="7" t="s">
        <v>21</v>
      </c>
      <c r="D43" s="7" t="s">
        <v>10</v>
      </c>
      <c r="E43" s="7" t="str">
        <f>IF($C43&lt;&gt;"-",$B43&amp;":"&amp;$C43&amp;":"&amp;$D43&amp;":request",$B43&amp;":"&amp;$D43&amp;":request")</f>
        <v>search:Observation:1.0:request</v>
      </c>
      <c r="F43" s="7" t="str">
        <f>IF($C43&lt;&gt;"-",$B43&amp;":"&amp;$C43&amp;":"&amp;$D43&amp;":response",$B43&amp;":"&amp;$D43&amp;":response")</f>
        <v>search:Observation:1.0:response</v>
      </c>
      <c r="G43" s="7" t="s">
        <v>5</v>
      </c>
      <c r="H43" s="9" t="s">
        <v>107</v>
      </c>
      <c r="I43" s="9" t="s">
        <v>22</v>
      </c>
      <c r="J43" s="12" t="s">
        <v>4</v>
      </c>
      <c r="K43" s="11">
        <v>52</v>
      </c>
    </row>
    <row r="44" spans="2:11" x14ac:dyDescent="0.35">
      <c r="B44" s="7" t="s">
        <v>96</v>
      </c>
      <c r="C44" s="7" t="s">
        <v>21</v>
      </c>
      <c r="D44" s="7" t="s">
        <v>10</v>
      </c>
      <c r="E44" s="7" t="str">
        <f>IF($C44&lt;&gt;"-",$B44&amp;":"&amp;$C44&amp;":"&amp;$D44&amp;":request",$B44&amp;":"&amp;$D44&amp;":request")</f>
        <v>search:Observation:1.0:request</v>
      </c>
      <c r="F44" s="7" t="str">
        <f>IF($C44&lt;&gt;"-",$B44&amp;":"&amp;$C44&amp;":"&amp;$D44&amp;":response",$B44&amp;":"&amp;$D44&amp;":response")</f>
        <v>search:Observation:1.0:response</v>
      </c>
      <c r="G44" s="7" t="s">
        <v>5</v>
      </c>
      <c r="H44" s="9" t="s">
        <v>107</v>
      </c>
      <c r="I44" s="9" t="s">
        <v>22</v>
      </c>
      <c r="J44" s="12" t="s">
        <v>4</v>
      </c>
      <c r="K44" s="11" t="s">
        <v>12</v>
      </c>
    </row>
    <row r="45" spans="2:11" x14ac:dyDescent="0.35">
      <c r="B45" s="7" t="s">
        <v>96</v>
      </c>
      <c r="C45" s="7" t="s">
        <v>9</v>
      </c>
      <c r="D45" s="7" t="s">
        <v>10</v>
      </c>
      <c r="E45" s="7" t="str">
        <f>IF($C45&lt;&gt;"-",$B45&amp;":"&amp;$C45&amp;":"&amp;$D45&amp;":request",$B45&amp;":"&amp;$D45&amp;":request")</f>
        <v>search:Patient:1.0:request</v>
      </c>
      <c r="F45" s="7" t="str">
        <f>IF($C45&lt;&gt;"-",$B45&amp;":"&amp;$C45&amp;":"&amp;$D45&amp;":response",$B45&amp;":"&amp;$D45&amp;":response")</f>
        <v>search:Patient:1.0:response</v>
      </c>
      <c r="G45" s="7" t="s">
        <v>5</v>
      </c>
      <c r="H45" s="9" t="s">
        <v>102</v>
      </c>
      <c r="I45" s="9" t="s">
        <v>11</v>
      </c>
      <c r="J45" s="12" t="s">
        <v>4</v>
      </c>
      <c r="K45" s="11" t="s">
        <v>12</v>
      </c>
    </row>
    <row r="46" spans="2:11" x14ac:dyDescent="0.35">
      <c r="B46" s="7" t="s">
        <v>96</v>
      </c>
      <c r="C46" s="7" t="s">
        <v>19</v>
      </c>
      <c r="D46" s="7" t="s">
        <v>10</v>
      </c>
      <c r="E46" s="7" t="str">
        <f>IF($C46&lt;&gt;"-",$B46&amp;":"&amp;$C46&amp;":"&amp;$D46&amp;":request",$B46&amp;":"&amp;$D46&amp;":request")</f>
        <v>search:Procedure:1.0:request</v>
      </c>
      <c r="F46" s="7" t="str">
        <f>IF($C46&lt;&gt;"-",$B46&amp;":"&amp;$C46&amp;":"&amp;$D46&amp;":response",$B46&amp;":"&amp;$D46&amp;":response")</f>
        <v>search:Procedure:1.0:response</v>
      </c>
      <c r="G46" s="7" t="s">
        <v>5</v>
      </c>
      <c r="H46" s="9" t="s">
        <v>106</v>
      </c>
      <c r="I46" s="9" t="s">
        <v>20</v>
      </c>
      <c r="J46" s="12" t="s">
        <v>4</v>
      </c>
      <c r="K46" s="11" t="s">
        <v>12</v>
      </c>
    </row>
    <row r="47" spans="2:11" x14ac:dyDescent="0.35">
      <c r="B47" s="7" t="s">
        <v>96</v>
      </c>
      <c r="C47" s="7" t="s">
        <v>41</v>
      </c>
      <c r="D47" s="7" t="s">
        <v>10</v>
      </c>
      <c r="E47" s="7" t="str">
        <f>IF($C47&lt;&gt;"-",$B47&amp;":"&amp;$C47&amp;":"&amp;$D47&amp;":request",$B47&amp;":"&amp;$D47&amp;":request")</f>
        <v>search:ProcedureRequest:1.0:request</v>
      </c>
      <c r="F47" s="7" t="str">
        <f>IF($C47&lt;&gt;"-",$B47&amp;":"&amp;$C47&amp;":"&amp;$D47&amp;":response",$B47&amp;":"&amp;$D47&amp;":response")</f>
        <v>search:ProcedureRequest:1.0:response</v>
      </c>
      <c r="G47" s="7" t="s">
        <v>5</v>
      </c>
      <c r="H47" s="9" t="s">
        <v>117</v>
      </c>
      <c r="I47" s="9" t="s">
        <v>42</v>
      </c>
      <c r="J47" s="12" t="s">
        <v>4</v>
      </c>
      <c r="K47" s="11">
        <v>48</v>
      </c>
    </row>
    <row r="48" spans="2:11" x14ac:dyDescent="0.35">
      <c r="B48" s="7" t="s">
        <v>67</v>
      </c>
      <c r="C48" s="7" t="s">
        <v>70</v>
      </c>
      <c r="D48" s="7" t="s">
        <v>10</v>
      </c>
      <c r="E48" s="7" t="str">
        <f>IF($C48&lt;&gt;"-",$B48&amp;":"&amp;$C48&amp;":"&amp;$D48&amp;":request",$B48&amp;":"&amp;$D48&amp;":request")</f>
        <v>create:QuestionnaireResponse:1.0:request</v>
      </c>
      <c r="F48" s="7" t="str">
        <f>IF($C48&lt;&gt;"-",$B48&amp;":"&amp;$C48&amp;":"&amp;$D48&amp;":response",$B48&amp;":"&amp;$D48&amp;":response")</f>
        <v>create:QuestionnaireResponse:1.0:response</v>
      </c>
      <c r="G48" s="7" t="s">
        <v>5</v>
      </c>
      <c r="H48" s="9" t="s">
        <v>129</v>
      </c>
      <c r="I48" s="9" t="s">
        <v>71</v>
      </c>
      <c r="J48" s="12" t="s">
        <v>4</v>
      </c>
      <c r="K48" s="11">
        <v>60</v>
      </c>
    </row>
    <row r="49" spans="2:11" x14ac:dyDescent="0.35">
      <c r="B49" s="7" t="s">
        <v>67</v>
      </c>
      <c r="C49" s="7" t="s">
        <v>65</v>
      </c>
      <c r="D49" s="7" t="s">
        <v>87</v>
      </c>
      <c r="E49" s="7" t="str">
        <f>IF($C49&lt;&gt;"-",$B49&amp;":"&amp;$C49&amp;":"&amp;$D49&amp;":request",$B49&amp;":"&amp;$D49&amp;":request")</f>
        <v>create:Task:2.0:request</v>
      </c>
      <c r="F49" s="7" t="str">
        <f>IF($C49&lt;&gt;"-",$B49&amp;":"&amp;$C49&amp;":"&amp;$D49&amp;":response",$B49&amp;":"&amp;$D49&amp;":response")</f>
        <v>create:Task:2.0:response</v>
      </c>
      <c r="G49" s="7" t="s">
        <v>85</v>
      </c>
      <c r="H49" s="9" t="s">
        <v>91</v>
      </c>
      <c r="I49" s="9" t="s">
        <v>130</v>
      </c>
      <c r="J49" s="12" t="s">
        <v>4</v>
      </c>
      <c r="K49" s="10" t="s">
        <v>4</v>
      </c>
    </row>
    <row r="50" spans="2:11" x14ac:dyDescent="0.35">
      <c r="B50" s="7" t="s">
        <v>59</v>
      </c>
      <c r="C50" s="7" t="s">
        <v>65</v>
      </c>
      <c r="D50" s="7" t="s">
        <v>87</v>
      </c>
      <c r="E50" s="7" t="str">
        <f>IF($C50&lt;&gt;"-",$B50&amp;":"&amp;$C50&amp;":"&amp;$D50&amp;":request",$B50&amp;":"&amp;$D50&amp;":request")</f>
        <v>read:Task:2.0:request</v>
      </c>
      <c r="F50" s="7" t="str">
        <f>IF($C50&lt;&gt;"-",$B50&amp;":"&amp;$C50&amp;":"&amp;$D50&amp;":response",$B50&amp;":"&amp;$D50&amp;":response")</f>
        <v>read:Task:2.0:response</v>
      </c>
      <c r="G50" s="7" t="s">
        <v>85</v>
      </c>
      <c r="H50" s="9" t="s">
        <v>92</v>
      </c>
      <c r="I50" s="9" t="s">
        <v>131</v>
      </c>
      <c r="J50" s="12" t="s">
        <v>4</v>
      </c>
      <c r="K50" s="10" t="s">
        <v>4</v>
      </c>
    </row>
    <row r="51" spans="2:11" x14ac:dyDescent="0.35">
      <c r="B51" s="7" t="s">
        <v>96</v>
      </c>
      <c r="C51" s="9" t="s">
        <v>65</v>
      </c>
      <c r="D51" s="7" t="s">
        <v>10</v>
      </c>
      <c r="E51" s="7" t="str">
        <f>IF($C51&lt;&gt;"-",$B51&amp;":"&amp;$C51&amp;":"&amp;$D51&amp;":request",$B51&amp;":"&amp;$D51&amp;":request")</f>
        <v>search:Task:1.0:request</v>
      </c>
      <c r="F51" s="7" t="str">
        <f>IF($C51&lt;&gt;"-",$B51&amp;":"&amp;$C51&amp;":"&amp;$D51&amp;":response",$B51&amp;":"&amp;$D51&amp;":response")</f>
        <v>search:Task:1.0:response</v>
      </c>
      <c r="G51" s="7" t="s">
        <v>5</v>
      </c>
      <c r="H51" s="9" t="s">
        <v>126</v>
      </c>
      <c r="I51" s="9" t="s">
        <v>66</v>
      </c>
      <c r="J51" s="12" t="s">
        <v>4</v>
      </c>
      <c r="K51" s="11">
        <v>59</v>
      </c>
    </row>
    <row r="52" spans="2:11" x14ac:dyDescent="0.35">
      <c r="B52" s="7" t="s">
        <v>3</v>
      </c>
      <c r="C52" s="7" t="s">
        <v>65</v>
      </c>
      <c r="D52" s="7" t="s">
        <v>10</v>
      </c>
      <c r="E52" s="7" t="str">
        <f>IF($C52&lt;&gt;"-",$B52&amp;":"&amp;$C52&amp;":"&amp;$D52&amp;":request",$B52&amp;":"&amp;$D52&amp;":request")</f>
        <v>update:Task:1.0:request</v>
      </c>
      <c r="F52" s="7" t="str">
        <f>IF($C52&lt;&gt;"-",$B52&amp;":"&amp;$C52&amp;":"&amp;$D52&amp;":response",$B52&amp;":"&amp;$D52&amp;":response")</f>
        <v>update:Task:1.0:response</v>
      </c>
      <c r="G52" s="7" t="s">
        <v>5</v>
      </c>
      <c r="H52" s="9" t="s">
        <v>128</v>
      </c>
      <c r="I52" s="9" t="s">
        <v>69</v>
      </c>
      <c r="J52" s="12" t="s">
        <v>4</v>
      </c>
      <c r="K52" s="11">
        <v>60</v>
      </c>
    </row>
    <row r="53" spans="2:11" x14ac:dyDescent="0.35">
      <c r="B53" s="7"/>
      <c r="C53" s="7"/>
      <c r="D53" s="7"/>
      <c r="E53" s="7"/>
      <c r="F53" s="7"/>
      <c r="G53" s="7"/>
      <c r="H53" s="9"/>
      <c r="I53" s="12"/>
      <c r="J53" s="12"/>
      <c r="K53" s="10"/>
    </row>
    <row r="54" spans="2:11" x14ac:dyDescent="0.35">
      <c r="B54" s="7"/>
      <c r="C54" s="7"/>
      <c r="D54" s="7"/>
      <c r="E54" s="7"/>
      <c r="F54" s="7"/>
      <c r="G54" s="7"/>
      <c r="H54" s="9"/>
      <c r="I54" s="12"/>
      <c r="J54" s="12"/>
      <c r="K54" s="10"/>
    </row>
    <row r="55" spans="2:11" x14ac:dyDescent="0.35">
      <c r="B55" s="20"/>
      <c r="C55" s="20"/>
      <c r="D55" s="20"/>
      <c r="E55" s="20"/>
      <c r="F55" s="20"/>
      <c r="G55" s="20"/>
      <c r="H55" s="21"/>
      <c r="I55" s="22"/>
      <c r="J55" s="22"/>
      <c r="K55" s="23"/>
    </row>
  </sheetData>
  <sortState xmlns:xlrd2="http://schemas.microsoft.com/office/spreadsheetml/2017/richdata2" ref="B4:K55">
    <sortCondition ref="C4:C55"/>
    <sortCondition ref="B4:B55"/>
    <sortCondition ref="D4:D55"/>
  </sortState>
  <mergeCells count="2">
    <mergeCell ref="B2:G2"/>
    <mergeCell ref="H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Interactietabel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van Holland</dc:creator>
  <cp:lastModifiedBy>Ron van Holland</cp:lastModifiedBy>
  <dcterms:created xsi:type="dcterms:W3CDTF">2015-06-05T18:17:20Z</dcterms:created>
  <dcterms:modified xsi:type="dcterms:W3CDTF">2023-12-12T08:12:41Z</dcterms:modified>
</cp:coreProperties>
</file>